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zumi\Desktop\"/>
    </mc:Choice>
  </mc:AlternateContent>
  <xr:revisionPtr revIDLastSave="0" documentId="8_{4E4770A1-356D-4E81-BC7C-5F71757CC695}" xr6:coauthVersionLast="47" xr6:coauthVersionMax="47" xr10:uidLastSave="{00000000-0000-0000-0000-000000000000}"/>
  <bookViews>
    <workbookView xWindow="28680" yWindow="-120" windowWidth="29040" windowHeight="15840" xr2:uid="{2754D1CF-29EC-460F-8FA0-C8EFD40C0EE8}"/>
  </bookViews>
  <sheets>
    <sheet name="Participant List ＆ Raffle Order" sheetId="1" r:id="rId1"/>
  </sheets>
  <definedNames>
    <definedName name="_xlnm.Print_Area" localSheetId="0">'Participant List ＆ Raffle Order'!$A$2:$L$42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J15" i="1"/>
  <c r="H15" i="1"/>
  <c r="L41" i="1"/>
  <c r="L40" i="1"/>
  <c r="L39" i="1"/>
  <c r="L38" i="1"/>
  <c r="L37" i="1"/>
  <c r="K41" i="1"/>
  <c r="K40" i="1"/>
  <c r="K39" i="1"/>
  <c r="K38" i="1"/>
  <c r="K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I42" i="1"/>
  <c r="G42" i="1"/>
  <c r="F42" i="1"/>
  <c r="E42" i="1"/>
  <c r="L15" i="1"/>
  <c r="K15" i="1"/>
  <c r="K42" i="1" l="1"/>
  <c r="L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Hiroko Kobayashi</author>
  </authors>
  <commentList>
    <comment ref="B3" authorId="0" shapeId="0" xr:uid="{F1343879-0542-4527-A37D-97CF728AA47D}">
      <text>
        <r>
          <rPr>
            <b/>
            <sz val="9"/>
            <color indexed="81"/>
            <rFont val="Tahoma"/>
            <family val="2"/>
          </rPr>
          <t xml:space="preserve">JBAH事務局:
</t>
        </r>
        <r>
          <rPr>
            <sz val="9"/>
            <color indexed="81"/>
            <rFont val="Tahoma"/>
            <family val="2"/>
          </rPr>
          <t xml:space="preserve">Company/Group Name if applicable
</t>
        </r>
      </text>
    </comment>
    <comment ref="B5" authorId="0" shapeId="0" xr:uid="{0E3E2F5C-F214-4AE0-AF17-901C8CA92C15}">
      <text>
        <r>
          <rPr>
            <b/>
            <sz val="9"/>
            <color indexed="81"/>
            <rFont val="Tahoma"/>
            <family val="2"/>
          </rPr>
          <t>JBAH事務局:</t>
        </r>
        <r>
          <rPr>
            <sz val="9"/>
            <color indexed="81"/>
            <rFont val="Tahoma"/>
            <family val="2"/>
          </rPr>
          <t xml:space="preserve">
Name of Point of Contact（POC)</t>
        </r>
      </text>
    </comment>
    <comment ref="B7" authorId="0" shapeId="0" xr:uid="{9046670B-8B4D-40F3-9A4C-85FFD30C8B0D}">
      <text>
        <r>
          <rPr>
            <b/>
            <sz val="9"/>
            <color indexed="81"/>
            <rFont val="Tahoma"/>
            <family val="2"/>
          </rPr>
          <t xml:space="preserve">JBAH事務局:
</t>
        </r>
        <r>
          <rPr>
            <sz val="9"/>
            <color indexed="81"/>
            <rFont val="Tahoma"/>
            <family val="2"/>
          </rPr>
          <t>POC's Email Address</t>
        </r>
      </text>
    </comment>
    <comment ref="B14" authorId="0" shapeId="0" xr:uid="{DB963ACC-D094-44A9-BEE2-73D8FA170242}">
      <text>
        <r>
          <rPr>
            <b/>
            <sz val="9"/>
            <color indexed="81"/>
            <rFont val="Tahoma"/>
            <family val="2"/>
          </rPr>
          <t>JBAH事務局:</t>
        </r>
        <r>
          <rPr>
            <sz val="9"/>
            <color indexed="81"/>
            <rFont val="Tahoma"/>
            <family val="2"/>
          </rPr>
          <t xml:space="preserve">
　家族でご参加される場合は、家族単位で記入してください。それ以外は、個人単位でご登録をお願いします。
If you are participating with your family, please register per family.  Otherwise, please register per individual.</t>
        </r>
      </text>
    </comment>
    <comment ref="E14" authorId="0" shapeId="0" xr:uid="{BC17C4C0-5A9D-40D4-8923-F8C387E00E81}">
      <text>
        <r>
          <rPr>
            <b/>
            <sz val="9"/>
            <color indexed="81"/>
            <rFont val="Tahoma"/>
            <family val="2"/>
          </rPr>
          <t>JBAH事務局:
　</t>
        </r>
        <r>
          <rPr>
            <sz val="9"/>
            <color indexed="81"/>
            <rFont val="Tahoma"/>
            <family val="2"/>
          </rPr>
          <t>大人: $25/人
  Adullts:  $25/person</t>
        </r>
      </text>
    </comment>
    <comment ref="F14" authorId="0" shapeId="0" xr:uid="{CE42061D-2BF6-4672-B96D-77F506206E65}">
      <text>
        <r>
          <rPr>
            <b/>
            <sz val="9"/>
            <color indexed="81"/>
            <rFont val="Tahoma"/>
            <family val="2"/>
          </rPr>
          <t xml:space="preserve">JBAH事務局：
</t>
        </r>
        <r>
          <rPr>
            <sz val="9"/>
            <color indexed="81"/>
            <rFont val="Tahoma"/>
            <family val="2"/>
          </rPr>
          <t>3歳以上、高校生以下：
　$15.00/人
Childeren 3 years and older including High School Students:  $15.00/person</t>
        </r>
      </text>
    </comment>
    <comment ref="G14" authorId="0" shapeId="0" xr:uid="{35C9F542-8BB7-4AF3-851F-0648C249EC43}">
      <text>
        <r>
          <rPr>
            <b/>
            <sz val="9"/>
            <color indexed="81"/>
            <rFont val="Tahoma"/>
            <family val="2"/>
          </rPr>
          <t xml:space="preserve">JBAH事務局:
</t>
        </r>
        <r>
          <rPr>
            <sz val="9"/>
            <color indexed="81"/>
            <rFont val="Tahoma"/>
            <family val="2"/>
          </rPr>
          <t xml:space="preserve">2歳以下の子供：　無料
Children 2 years old and younger：　FREE
</t>
        </r>
      </text>
    </comment>
    <comment ref="I14" authorId="0" shapeId="0" xr:uid="{DDF36CFE-A08E-472C-9C2F-EE03239B996E}">
      <text>
        <r>
          <rPr>
            <b/>
            <sz val="9"/>
            <color indexed="81"/>
            <rFont val="Tahoma"/>
            <family val="2"/>
          </rPr>
          <t>JBAH事務局：</t>
        </r>
        <r>
          <rPr>
            <sz val="9"/>
            <color indexed="81"/>
            <rFont val="Tahoma"/>
            <family val="2"/>
          </rPr>
          <t xml:space="preserve">
1 set ＝5 tickets =$10
</t>
        </r>
        <r>
          <rPr>
            <b/>
            <sz val="9"/>
            <color indexed="81"/>
            <rFont val="Tahoma"/>
            <family val="2"/>
          </rPr>
          <t>&lt;Early Bird Special!!&gt;</t>
        </r>
        <r>
          <rPr>
            <sz val="9"/>
            <color indexed="81"/>
            <rFont val="Tahoma"/>
            <family val="2"/>
          </rPr>
          <t xml:space="preserve">
2/28までにお申し込みの大人と3歳以上の参加者には、ラッフル券が一人につき2枚を無料で進呈！
If you submit the appication form by 2/28, you will receive 2 raffle tickets for each adult and participants 3yrs and older.</t>
        </r>
      </text>
    </comment>
    <comment ref="K14" authorId="0" shapeId="0" xr:uid="{F629D2FD-9BDD-440A-B0A2-EFE27265C8C4}">
      <text>
        <r>
          <rPr>
            <b/>
            <sz val="9"/>
            <color indexed="81"/>
            <rFont val="Tahoma"/>
            <family val="2"/>
          </rPr>
          <t xml:space="preserve">JBAH事務局:
</t>
        </r>
        <r>
          <rPr>
            <sz val="9"/>
            <color indexed="81"/>
            <rFont val="Tahoma"/>
            <family val="2"/>
          </rPr>
          <t>参加費とラッフル券代の合計金額を算出する数式が入っています。
Formula is set to compute: 
Total Cost = Entrée Fees + Rafflec Ticket Fees</t>
        </r>
      </text>
    </comment>
    <comment ref="L14" authorId="0" shapeId="0" xr:uid="{787354B6-9256-435E-9094-5474143659DA}">
      <text>
        <r>
          <rPr>
            <b/>
            <sz val="9"/>
            <color indexed="81"/>
            <rFont val="Tahoma"/>
            <family val="2"/>
          </rPr>
          <t>JBAH事務局:</t>
        </r>
        <r>
          <rPr>
            <sz val="9"/>
            <color indexed="81"/>
            <rFont val="Tahoma"/>
            <family val="2"/>
          </rPr>
          <t xml:space="preserve">
未成年も含む参加者合計　＝　免責フォーム数合計
Total number of partisipants including minors = total number of waiver forms to be submitted</t>
        </r>
      </text>
    </comment>
    <comment ref="E42" authorId="0" shapeId="0" xr:uid="{5112EA5B-EF6F-4667-86C4-3F63EF4EF8D7}">
      <text>
        <r>
          <rPr>
            <b/>
            <sz val="9"/>
            <color indexed="81"/>
            <rFont val="ＭＳ Ｐゴシック"/>
            <family val="3"/>
            <charset val="128"/>
          </rPr>
          <t>事務局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 xml:space="preserve">この大人の参加人数合計を下記のリンクから登録フォームに入力してください。
</t>
        </r>
        <r>
          <rPr>
            <sz val="9"/>
            <color indexed="81"/>
            <rFont val="Tahoma"/>
            <family val="2"/>
          </rPr>
          <t>Enter this total number of adult participants to Registration Form by accessing the link below.</t>
        </r>
      </text>
    </comment>
    <comment ref="F42" authorId="0" shapeId="0" xr:uid="{E51CC9BF-4DD0-43F8-9AC6-35BA0153BEF2}">
      <text>
        <r>
          <rPr>
            <b/>
            <sz val="9"/>
            <color indexed="81"/>
            <rFont val="Tahoma"/>
            <family val="2"/>
          </rPr>
          <t>事務局:</t>
        </r>
        <r>
          <rPr>
            <sz val="9"/>
            <color indexed="81"/>
            <rFont val="Tahoma"/>
            <family val="2"/>
          </rPr>
          <t xml:space="preserve">
この3歳以上の子供の参加人数合計を下記のリンクから登録フォームに入力してください。
Enter this total number of children 3+ to Registration Form by accessing the link below.</t>
        </r>
      </text>
    </comment>
    <comment ref="H42" authorId="0" shapeId="0" xr:uid="{C8106F22-4EB4-4631-B048-6AC37E645E89}">
      <text>
        <r>
          <rPr>
            <b/>
            <sz val="9"/>
            <color indexed="81"/>
            <rFont val="Tahoma"/>
            <family val="2"/>
          </rPr>
          <t>事務局:</t>
        </r>
        <r>
          <rPr>
            <sz val="9"/>
            <color indexed="81"/>
            <rFont val="Tahoma"/>
            <family val="2"/>
          </rPr>
          <t xml:space="preserve">
この参加費の合計を下記のリンクから登録フォームに入力してください。</t>
        </r>
      </text>
    </comment>
    <comment ref="J42" authorId="0" shapeId="0" xr:uid="{B8CF33ED-8A88-4F49-81CA-808F6AA1C9EF}">
      <text>
        <r>
          <rPr>
            <b/>
            <sz val="9"/>
            <color indexed="81"/>
            <rFont val="Tahoma"/>
            <family val="2"/>
          </rPr>
          <t>事務局:</t>
        </r>
        <r>
          <rPr>
            <sz val="9"/>
            <color indexed="81"/>
            <rFont val="Tahoma"/>
            <family val="2"/>
          </rPr>
          <t xml:space="preserve">
このラッフル券セット数の合計を下記のリンクから登録フォームに入力してください。
Enter this total number of raffle ticket set to Registration Form by accessing the link below.</t>
        </r>
      </text>
    </comment>
    <comment ref="K42" authorId="0" shapeId="0" xr:uid="{67590137-A4E4-4270-92AD-11F73294D15D}">
      <text>
        <r>
          <rPr>
            <b/>
            <sz val="9"/>
            <color indexed="81"/>
            <rFont val="Tahoma"/>
            <family val="2"/>
          </rPr>
          <t xml:space="preserve">事務局:
</t>
        </r>
        <r>
          <rPr>
            <sz val="9"/>
            <color indexed="81"/>
            <rFont val="Tahoma"/>
            <family val="2"/>
          </rPr>
          <t>この支払総額を下記のリンクから登録フォームに入力してください。
Enter this total payment to Registration Form by accessing the link below.</t>
        </r>
      </text>
    </comment>
  </commentList>
</comments>
</file>

<file path=xl/sharedStrings.xml><?xml version="1.0" encoding="utf-8"?>
<sst xmlns="http://schemas.openxmlformats.org/spreadsheetml/2006/main" count="47" uniqueCount="47">
  <si>
    <t>番号</t>
  </si>
  <si>
    <t>商工会花子</t>
  </si>
  <si>
    <t>会社名・グループ名：</t>
  </si>
  <si>
    <r>
      <rPr>
        <b/>
        <sz val="11"/>
        <color theme="1"/>
        <rFont val="MS PMincho"/>
        <family val="1"/>
      </rPr>
      <t>氏名</t>
    </r>
    <r>
      <rPr>
        <sz val="11"/>
        <color theme="1"/>
        <rFont val="MS PMincho"/>
        <family val="1"/>
      </rPr>
      <t xml:space="preserve">
</t>
    </r>
    <r>
      <rPr>
        <sz val="8"/>
        <color theme="1"/>
        <rFont val="MS PMincho"/>
        <family val="1"/>
      </rPr>
      <t>＜家族の代表者名＞</t>
    </r>
  </si>
  <si>
    <t>合計</t>
  </si>
  <si>
    <t>担当者名：</t>
  </si>
  <si>
    <t>担当者メールアドレス：</t>
  </si>
  <si>
    <r>
      <rPr>
        <b/>
        <sz val="11"/>
        <color theme="1"/>
        <rFont val="MS PMincho"/>
        <family val="1"/>
      </rPr>
      <t>会員ステータス</t>
    </r>
    <r>
      <rPr>
        <sz val="11"/>
        <color theme="1"/>
        <rFont val="MS PMincho"/>
        <family val="1"/>
      </rPr>
      <t xml:space="preserve">
</t>
    </r>
    <r>
      <rPr>
        <sz val="8"/>
        <color theme="1"/>
        <rFont val="MS PMincho"/>
        <family val="1"/>
      </rPr>
      <t>＜1:  JBAH会員　
  2: 非会員＞</t>
    </r>
  </si>
  <si>
    <t>三水会太郎</t>
  </si>
  <si>
    <t>参加申し込み人数内訳</t>
  </si>
  <si>
    <r>
      <rPr>
        <b/>
        <sz val="11"/>
        <color theme="1"/>
        <rFont val="MS PMincho"/>
        <family val="1"/>
      </rPr>
      <t>大人</t>
    </r>
    <r>
      <rPr>
        <sz val="11"/>
        <color theme="1"/>
        <rFont val="MS PMincho"/>
        <family val="1"/>
      </rPr>
      <t xml:space="preserve">
</t>
    </r>
    <r>
      <rPr>
        <sz val="11"/>
        <color theme="1"/>
        <rFont val="Times New Roman"/>
        <family val="1"/>
      </rPr>
      <t>&lt;人&gt;</t>
    </r>
  </si>
  <si>
    <t>各項目の詳細については、Noteをご参照ください。　</t>
  </si>
  <si>
    <t>家族でお申し込みの際は、家族単位でご記入ください。それ以外の場合は、個人単位でご登録をお願いします。</t>
  </si>
  <si>
    <t>For instruction in English, please check the note in each cell.</t>
  </si>
  <si>
    <t>Sample 1</t>
  </si>
  <si>
    <t>Sample 2</t>
  </si>
  <si>
    <t>https://www.secure-cloud.jp/sf/business/1673545605zMFwlzMu</t>
  </si>
  <si>
    <r>
      <rPr>
        <b/>
        <sz val="11"/>
        <color theme="1"/>
        <rFont val="MS PMincho"/>
        <family val="1"/>
      </rPr>
      <t xml:space="preserve">子供
</t>
    </r>
    <r>
      <rPr>
        <b/>
        <sz val="8"/>
        <color theme="1"/>
        <rFont val="MS PMincho"/>
        <family val="1"/>
      </rPr>
      <t>（3才以上～高校生）</t>
    </r>
    <r>
      <rPr>
        <sz val="8"/>
        <color theme="1"/>
        <rFont val="MS PMincho"/>
        <family val="1"/>
      </rPr>
      <t xml:space="preserve">
</t>
    </r>
    <r>
      <rPr>
        <sz val="11"/>
        <color theme="1"/>
        <rFont val="Times New Roman"/>
        <family val="1"/>
      </rPr>
      <t>&lt;人&gt;</t>
    </r>
  </si>
  <si>
    <r>
      <rPr>
        <b/>
        <sz val="11"/>
        <color theme="1"/>
        <rFont val="MS PMincho"/>
        <family val="1"/>
      </rPr>
      <t xml:space="preserve">子供
</t>
    </r>
    <r>
      <rPr>
        <b/>
        <sz val="8"/>
        <color theme="1"/>
        <rFont val="MS PMincho"/>
        <family val="1"/>
      </rPr>
      <t>（2才以下）</t>
    </r>
    <r>
      <rPr>
        <sz val="8"/>
        <color theme="1"/>
        <rFont val="MS PMincho"/>
        <family val="1"/>
      </rPr>
      <t xml:space="preserve">
</t>
    </r>
    <r>
      <rPr>
        <sz val="11"/>
        <color theme="1"/>
        <rFont val="MS PMincho"/>
        <family val="1"/>
      </rPr>
      <t>&lt;人&gt;</t>
    </r>
  </si>
  <si>
    <t>Please pay by one check or send the payment by bank transfer (ACH) .</t>
  </si>
  <si>
    <t>＊ラッフルチケットは、会社・グループごとに代表者が事前に三水会センターにてお受け取り下さい。</t>
  </si>
  <si>
    <t xml:space="preserve">Please have your company/group representative pick up the raffle tickets at Sansuikai center prior to the event. </t>
  </si>
  <si>
    <t>＊お支払いは、貴社・グループでまとめて１枚の小切手もしくは銀行振り込み（ACH)でお願いします。</t>
  </si>
  <si>
    <t>支払い宛先/Payable to： Japan Business Association of Houston</t>
  </si>
  <si>
    <t>小切手送付先/Mail your check to: 1880 S. Dairy Ashford Rd., Suite 170, Houston, TX 77077</t>
  </si>
  <si>
    <t>銀行送金先/Bank Transfer: JPMorgan Chase Bank   　　　Account#: 30100028606         Routing#: 111000614</t>
  </si>
  <si>
    <t>&lt;その他注意事項／Notes＞</t>
  </si>
  <si>
    <t xml:space="preserve">　　　Picnic 2023 参加者登録リストとラッフル券申し込み
　　　　　Participants List ＆ Raffle Ticket Order Form
           </t>
  </si>
  <si>
    <t>Please complete your registration based on the information you entered above by accessing the following link:</t>
  </si>
  <si>
    <t>登録時に提出する場合は、１つのPDFファイルで、上記のリンクからアップロードすることが可能です。</t>
  </si>
  <si>
    <t>If you are participating with your family, please enter your information per family.  Otherwise, please enter per individual.</t>
  </si>
  <si>
    <r>
      <rPr>
        <b/>
        <sz val="11"/>
        <color theme="1"/>
        <rFont val="MS PMincho"/>
        <family val="1"/>
      </rPr>
      <t>英語名</t>
    </r>
    <r>
      <rPr>
        <sz val="11"/>
        <color theme="1"/>
        <rFont val="MS PMincho"/>
        <family val="1"/>
      </rPr>
      <t xml:space="preserve">
＜Last Name, First Name＞</t>
    </r>
  </si>
  <si>
    <t>Shokokai, Hanako</t>
  </si>
  <si>
    <t>Sansuikai, Taro</t>
  </si>
  <si>
    <r>
      <t>＊ご担当者は、上記に記載したデータに基づき、下記リンク先の「</t>
    </r>
    <r>
      <rPr>
        <b/>
        <sz val="11"/>
        <rFont val="Times New Roman"/>
        <family val="1"/>
      </rPr>
      <t>登録フォーム</t>
    </r>
    <r>
      <rPr>
        <sz val="11"/>
        <color theme="1"/>
        <rFont val="Times New Roman"/>
        <family val="1"/>
      </rPr>
      <t>」で手続きを完了してください。</t>
    </r>
  </si>
  <si>
    <r>
      <rPr>
        <b/>
        <sz val="11"/>
        <color theme="1"/>
        <rFont val="MS PMincho"/>
        <family val="1"/>
      </rPr>
      <t>提出する免責</t>
    </r>
    <r>
      <rPr>
        <b/>
        <sz val="11"/>
        <color theme="1"/>
        <rFont val="ＭＳ Ｐゴシック"/>
        <family val="1"/>
        <charset val="128"/>
      </rPr>
      <t>書</t>
    </r>
    <r>
      <rPr>
        <b/>
        <sz val="11"/>
        <color theme="1"/>
        <rFont val="MS PMincho"/>
        <family val="1"/>
      </rPr>
      <t>数</t>
    </r>
    <r>
      <rPr>
        <sz val="11"/>
        <color theme="1"/>
        <rFont val="MS PMincho"/>
        <family val="1"/>
      </rPr>
      <t xml:space="preserve">
</t>
    </r>
    <r>
      <rPr>
        <sz val="8"/>
        <color theme="1"/>
        <rFont val="MS PMincho"/>
        <family val="1"/>
      </rPr>
      <t>&lt;家族全員分提出してください。＞</t>
    </r>
    <rPh sb="6" eb="7">
      <t>ショ</t>
    </rPh>
    <phoneticPr fontId="18"/>
  </si>
  <si>
    <t>ピクニック当日に受け取ることをご希望の場合は、代表者が本部 (King Pvilion)にてお受け取りください。</t>
    <rPh sb="27" eb="29">
      <t>ホンブ</t>
    </rPh>
    <phoneticPr fontId="18"/>
  </si>
  <si>
    <t>全ての参加者に免責書の提出いただくようお願いします。</t>
  </si>
  <si>
    <t>万が一、ピクニックをキャンセルせざるを得ない場合は、4月16日（日）に延期となります。お支払い額は、返金不可です。</t>
  </si>
  <si>
    <t>Should the picnic be cancelled for some reason, it will be rescheduled on 4/16/23.  The payment is NOT refundable.</t>
  </si>
  <si>
    <t>If for some reason tickets  cannot be picked up in advance, they can be picked up at the JBAH booth (King Pavilion) of the Oil Ranch on the event day.</t>
  </si>
  <si>
    <t>Please have every participant complete the waiver form.  You can scan the forms in one PDF file and upload it at the registration site.</t>
  </si>
  <si>
    <t>参加費　　　　合計金額</t>
    <rPh sb="0" eb="3">
      <t>サンカヒ</t>
    </rPh>
    <rPh sb="7" eb="11">
      <t>ゴウケイキンガク</t>
    </rPh>
    <phoneticPr fontId="18"/>
  </si>
  <si>
    <t>ラッフル券
＜セット数＞</t>
    <phoneticPr fontId="18"/>
  </si>
  <si>
    <t>ラッフル券　　金額</t>
    <rPh sb="4" eb="5">
      <t>ケン</t>
    </rPh>
    <rPh sb="7" eb="9">
      <t>キンガク</t>
    </rPh>
    <phoneticPr fontId="18"/>
  </si>
  <si>
    <r>
      <rPr>
        <b/>
        <sz val="11"/>
        <color theme="1"/>
        <rFont val="MS PMincho"/>
        <family val="1"/>
      </rPr>
      <t xml:space="preserve">
</t>
    </r>
    <r>
      <rPr>
        <b/>
        <sz val="8"/>
        <color theme="1"/>
        <rFont val="MS PMincho"/>
        <family val="1"/>
      </rPr>
      <t>1 set =5 tickets = $10</t>
    </r>
    <r>
      <rPr>
        <b/>
        <sz val="11"/>
        <color theme="1"/>
        <rFont val="MS PMincho"/>
        <family val="1"/>
      </rPr>
      <t xml:space="preserve">
</t>
    </r>
    <r>
      <rPr>
        <sz val="11"/>
        <color theme="1"/>
        <rFont val="MS PMincho"/>
        <family val="1"/>
      </rPr>
      <t>＜セット数＞</t>
    </r>
    <phoneticPr fontId="18"/>
  </si>
  <si>
    <t>総合計額</t>
    <rPh sb="0" eb="1">
      <t>ソウ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</si>
</sst>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$#,##0;\-\$#,##0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MS PMincho"/>
      <family val="1"/>
    </font>
    <font>
      <b/>
      <sz val="11"/>
      <color theme="1"/>
      <name val="MS PMincho"/>
      <family val="1"/>
    </font>
    <font>
      <sz val="8"/>
      <color theme="1"/>
      <name val="MS PMincho"/>
      <family val="1"/>
    </font>
    <font>
      <sz val="11"/>
      <color rgb="FFFF0000"/>
      <name val="MS PMincho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MS PMincho"/>
      <family val="1"/>
    </font>
    <font>
      <sz val="11"/>
      <color theme="1"/>
      <name val="MS PMincho"/>
      <family val="1"/>
    </font>
    <font>
      <b/>
      <sz val="11"/>
      <name val="MS PMincho"/>
      <family val="1"/>
    </font>
    <font>
      <u/>
      <sz val="11"/>
      <color theme="10"/>
      <name val="游ゴシック"/>
      <family val="2"/>
      <charset val="128"/>
      <scheme val="minor"/>
    </font>
    <font>
      <b/>
      <sz val="8"/>
      <color theme="1"/>
      <name val="MS PMincho"/>
      <family val="1"/>
    </font>
    <font>
      <b/>
      <sz val="16"/>
      <color theme="1"/>
      <name val="MS PMincho"/>
      <family val="1"/>
    </font>
    <font>
      <u/>
      <sz val="11"/>
      <color theme="10"/>
      <name val="Times New Roman"/>
      <family val="1"/>
    </font>
    <font>
      <b/>
      <sz val="11"/>
      <name val="MS PMincho"/>
      <family val="1"/>
    </font>
    <font>
      <sz val="11"/>
      <name val="MS PMincho"/>
      <family val="1"/>
    </font>
    <font>
      <b/>
      <sz val="11"/>
      <name val="Times New Roman"/>
      <family val="1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Ｐゴシック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MS PMincho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4" borderId="25" xfId="0" applyFont="1" applyFill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4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8" borderId="40" xfId="0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15" fillId="0" borderId="0" xfId="0" applyNumberFormat="1" applyFont="1" applyAlignment="1">
      <alignment horizontal="left" vertical="center"/>
    </xf>
    <xf numFmtId="176" fontId="16" fillId="0" borderId="0" xfId="0" applyNumberFormat="1" applyFont="1" applyAlignment="1">
      <alignment vertical="center"/>
    </xf>
    <xf numFmtId="176" fontId="23" fillId="2" borderId="37" xfId="0" applyNumberFormat="1" applyFont="1" applyFill="1" applyBorder="1" applyAlignment="1">
      <alignment horizontal="center" vertical="center" wrapText="1"/>
    </xf>
    <xf numFmtId="176" fontId="1" fillId="3" borderId="16" xfId="0" applyNumberFormat="1" applyFont="1" applyFill="1" applyBorder="1" applyAlignment="1">
      <alignment horizontal="center" vertical="center"/>
    </xf>
    <xf numFmtId="176" fontId="1" fillId="3" borderId="19" xfId="0" applyNumberFormat="1" applyFont="1" applyFill="1" applyBorder="1" applyAlignment="1">
      <alignment horizontal="center" vertical="center"/>
    </xf>
    <xf numFmtId="176" fontId="1" fillId="0" borderId="23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1" fillId="0" borderId="32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35" xfId="0" applyNumberFormat="1" applyFont="1" applyBorder="1" applyAlignment="1">
      <alignment vertical="center"/>
    </xf>
    <xf numFmtId="176" fontId="13" fillId="0" borderId="0" xfId="0" applyNumberFormat="1" applyFont="1" applyAlignment="1">
      <alignment horizontal="center" vertical="center"/>
    </xf>
    <xf numFmtId="176" fontId="15" fillId="0" borderId="0" xfId="0" applyNumberFormat="1" applyFont="1" applyAlignment="1">
      <alignment horizontal="left"/>
    </xf>
    <xf numFmtId="176" fontId="1" fillId="8" borderId="40" xfId="0" applyNumberFormat="1" applyFont="1" applyFill="1" applyBorder="1" applyAlignment="1">
      <alignment horizontal="center" vertical="center" wrapText="1"/>
    </xf>
    <xf numFmtId="176" fontId="1" fillId="0" borderId="31" xfId="0" applyNumberFormat="1" applyFont="1" applyBorder="1" applyAlignment="1">
      <alignment vertical="center"/>
    </xf>
    <xf numFmtId="176" fontId="1" fillId="6" borderId="27" xfId="0" applyNumberFormat="1" applyFont="1" applyFill="1" applyBorder="1" applyAlignment="1">
      <alignment vertical="center"/>
    </xf>
    <xf numFmtId="176" fontId="2" fillId="2" borderId="9" xfId="0" applyNumberFormat="1" applyFont="1" applyFill="1" applyBorder="1" applyAlignment="1">
      <alignment horizontal="center" vertical="center" wrapText="1"/>
    </xf>
    <xf numFmtId="176" fontId="1" fillId="0" borderId="22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31" xfId="0" applyNumberFormat="1" applyFont="1" applyBorder="1" applyAlignment="1">
      <alignment horizontal="center" vertical="center"/>
    </xf>
    <xf numFmtId="176" fontId="1" fillId="7" borderId="27" xfId="0" applyNumberFormat="1" applyFont="1" applyFill="1" applyBorder="1" applyAlignment="1">
      <alignment vertical="center"/>
    </xf>
    <xf numFmtId="176" fontId="1" fillId="9" borderId="27" xfId="0" applyNumberFormat="1" applyFont="1" applyFill="1" applyBorder="1" applyAlignment="1">
      <alignment vertical="center"/>
    </xf>
    <xf numFmtId="0" fontId="1" fillId="10" borderId="27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24" fillId="8" borderId="41" xfId="0" applyFont="1" applyFill="1" applyBorder="1" applyAlignment="1">
      <alignment horizontal="center" vertical="top" wrapText="1"/>
    </xf>
    <xf numFmtId="0" fontId="2" fillId="8" borderId="13" xfId="0" applyFont="1" applyFill="1" applyBorder="1" applyAlignment="1">
      <alignment horizontal="center" vertical="top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BACE8-BA7F-4BAE-9654-818E7317A9AD}">
  <sheetPr>
    <pageSetUpPr fitToPage="1"/>
  </sheetPr>
  <dimension ref="A1:N69"/>
  <sheetViews>
    <sheetView tabSelected="1" zoomScaleNormal="100" workbookViewId="0">
      <selection activeCell="J49" sqref="J49"/>
    </sheetView>
  </sheetViews>
  <sheetFormatPr defaultColWidth="8.83203125" defaultRowHeight="13"/>
  <cols>
    <col min="1" max="1" width="8.83203125" style="1"/>
    <col min="2" max="3" width="25.58203125" style="1" customWidth="1"/>
    <col min="4" max="4" width="15.58203125" style="1" customWidth="1"/>
    <col min="5" max="5" width="12.75" style="1" customWidth="1"/>
    <col min="6" max="6" width="14.75" style="1" customWidth="1"/>
    <col min="7" max="7" width="12.75" style="1" customWidth="1"/>
    <col min="8" max="8" width="9.4140625" style="55" customWidth="1"/>
    <col min="9" max="9" width="15.58203125" style="1" customWidth="1"/>
    <col min="10" max="10" width="9.25" style="55" customWidth="1"/>
    <col min="11" max="11" width="12.75" style="55" customWidth="1"/>
    <col min="12" max="12" width="24.4140625" style="1" customWidth="1"/>
    <col min="13" max="16384" width="8.83203125" style="1"/>
  </cols>
  <sheetData>
    <row r="1" spans="1:14" ht="57" customHeight="1">
      <c r="B1" s="83" t="s">
        <v>27</v>
      </c>
      <c r="C1" s="83"/>
      <c r="D1" s="84"/>
      <c r="E1" s="84"/>
      <c r="F1" s="84"/>
      <c r="G1" s="84"/>
      <c r="H1" s="84"/>
      <c r="I1" s="84"/>
      <c r="J1" s="67"/>
    </row>
    <row r="2" spans="1:14" ht="19.899999999999999" customHeight="1"/>
    <row r="3" spans="1:14" ht="25.15" customHeight="1" thickBot="1">
      <c r="B3" s="23" t="s">
        <v>2</v>
      </c>
      <c r="C3" s="23"/>
      <c r="D3" s="86"/>
      <c r="E3" s="86"/>
      <c r="F3" s="86"/>
      <c r="G3" s="86"/>
      <c r="H3" s="56"/>
    </row>
    <row r="4" spans="1:14" ht="25.15" customHeight="1" thickBot="1">
      <c r="B4" s="23"/>
      <c r="C4" s="23"/>
      <c r="D4" s="21"/>
      <c r="E4" s="21"/>
      <c r="F4" s="21"/>
      <c r="G4" s="21"/>
      <c r="H4" s="56"/>
    </row>
    <row r="5" spans="1:14" ht="25.15" customHeight="1" thickBot="1">
      <c r="B5" s="23" t="s">
        <v>5</v>
      </c>
      <c r="C5" s="23"/>
      <c r="D5" s="87"/>
      <c r="E5" s="87"/>
      <c r="F5" s="87"/>
      <c r="G5" s="87"/>
      <c r="H5" s="56"/>
    </row>
    <row r="6" spans="1:14" ht="25.15" customHeight="1" thickBot="1">
      <c r="B6" s="23"/>
      <c r="C6" s="23"/>
      <c r="D6" s="22"/>
      <c r="E6" s="22"/>
      <c r="F6" s="22"/>
      <c r="G6" s="22"/>
      <c r="H6" s="56"/>
    </row>
    <row r="7" spans="1:14" ht="25.15" customHeight="1" thickBot="1">
      <c r="B7" s="23" t="s">
        <v>6</v>
      </c>
      <c r="C7" s="23"/>
      <c r="D7" s="87"/>
      <c r="E7" s="87"/>
      <c r="F7" s="87"/>
      <c r="G7" s="87"/>
      <c r="H7" s="56"/>
    </row>
    <row r="8" spans="1:14" ht="25.15" customHeight="1">
      <c r="B8" s="23"/>
      <c r="C8" s="23"/>
      <c r="D8" s="30"/>
      <c r="E8" s="30"/>
      <c r="F8" s="30"/>
      <c r="G8" s="30"/>
      <c r="H8" s="56"/>
    </row>
    <row r="9" spans="1:14" ht="19.899999999999999" customHeight="1">
      <c r="A9" s="85" t="s">
        <v>12</v>
      </c>
      <c r="B9" s="85"/>
      <c r="C9" s="85"/>
      <c r="D9" s="85"/>
      <c r="E9" s="85"/>
      <c r="F9" s="85"/>
      <c r="G9" s="85"/>
      <c r="H9" s="85"/>
      <c r="I9" s="85"/>
      <c r="J9" s="68"/>
    </row>
    <row r="10" spans="1:14" ht="19.899999999999999" customHeight="1">
      <c r="A10" s="43" t="s">
        <v>30</v>
      </c>
      <c r="B10" s="44"/>
      <c r="C10" s="44"/>
      <c r="D10" s="44"/>
      <c r="E10" s="44"/>
      <c r="F10" s="44"/>
      <c r="G10" s="44"/>
      <c r="H10" s="57"/>
      <c r="I10" s="44"/>
      <c r="J10" s="57"/>
    </row>
    <row r="11" spans="1:14" ht="19.899999999999999" customHeight="1">
      <c r="A11" s="42" t="s">
        <v>11</v>
      </c>
      <c r="B11" s="45"/>
      <c r="C11" s="45"/>
      <c r="D11" s="45"/>
      <c r="E11" s="45"/>
      <c r="F11" s="45"/>
      <c r="G11" s="45"/>
      <c r="H11" s="58"/>
      <c r="I11" s="45"/>
      <c r="J11" s="58"/>
    </row>
    <row r="12" spans="1:14" ht="19.899999999999999" customHeight="1" thickBot="1">
      <c r="A12" s="43" t="s">
        <v>13</v>
      </c>
      <c r="B12" s="45"/>
      <c r="C12" s="45"/>
      <c r="D12" s="45"/>
      <c r="E12" s="45"/>
      <c r="F12" s="45"/>
      <c r="G12" s="45"/>
      <c r="H12" s="58"/>
      <c r="I12" s="45"/>
      <c r="J12" s="58"/>
    </row>
    <row r="13" spans="1:14" ht="19.899999999999999" customHeight="1" thickBot="1">
      <c r="E13" s="79" t="s">
        <v>9</v>
      </c>
      <c r="F13" s="80"/>
      <c r="G13" s="80"/>
      <c r="H13" s="80"/>
      <c r="I13" s="81" t="s">
        <v>43</v>
      </c>
      <c r="J13" s="82"/>
    </row>
    <row r="14" spans="1:14" ht="56.25" customHeight="1" thickBot="1">
      <c r="A14" s="6" t="s">
        <v>0</v>
      </c>
      <c r="B14" s="7" t="s">
        <v>3</v>
      </c>
      <c r="C14" s="38" t="s">
        <v>31</v>
      </c>
      <c r="D14" s="7" t="s">
        <v>7</v>
      </c>
      <c r="E14" s="8" t="s">
        <v>10</v>
      </c>
      <c r="F14" s="52" t="s">
        <v>17</v>
      </c>
      <c r="G14" s="53" t="s">
        <v>18</v>
      </c>
      <c r="H14" s="59" t="s">
        <v>42</v>
      </c>
      <c r="I14" s="54" t="s">
        <v>45</v>
      </c>
      <c r="J14" s="69" t="s">
        <v>44</v>
      </c>
      <c r="K14" s="72" t="s">
        <v>46</v>
      </c>
      <c r="L14" s="51" t="s">
        <v>35</v>
      </c>
      <c r="N14" s="3"/>
    </row>
    <row r="15" spans="1:14" ht="39" customHeight="1">
      <c r="A15" s="10" t="s">
        <v>14</v>
      </c>
      <c r="B15" s="11" t="s">
        <v>1</v>
      </c>
      <c r="C15" s="11" t="s">
        <v>32</v>
      </c>
      <c r="D15" s="11">
        <v>1</v>
      </c>
      <c r="E15" s="11">
        <v>2</v>
      </c>
      <c r="F15" s="12">
        <v>2</v>
      </c>
      <c r="G15" s="11">
        <v>1</v>
      </c>
      <c r="H15" s="60">
        <f>25*E15+15*F15</f>
        <v>80</v>
      </c>
      <c r="I15" s="11">
        <v>3</v>
      </c>
      <c r="J15" s="60">
        <f>10*I15</f>
        <v>30</v>
      </c>
      <c r="K15" s="60">
        <f t="shared" ref="K15:K41" si="0">25*E15+15*F15+10*I15</f>
        <v>110</v>
      </c>
      <c r="L15" s="13">
        <f>SUM(E15:G15)</f>
        <v>5</v>
      </c>
    </row>
    <row r="16" spans="1:14" ht="39" customHeight="1" thickBot="1">
      <c r="A16" s="14" t="s">
        <v>15</v>
      </c>
      <c r="B16" s="15" t="s">
        <v>8</v>
      </c>
      <c r="C16" s="15" t="s">
        <v>33</v>
      </c>
      <c r="D16" s="15">
        <v>1</v>
      </c>
      <c r="E16" s="15">
        <v>1</v>
      </c>
      <c r="F16" s="16">
        <v>0</v>
      </c>
      <c r="G16" s="15">
        <v>0</v>
      </c>
      <c r="H16" s="61">
        <f t="shared" ref="H16:H42" si="1">25*E16+15*F16</f>
        <v>25</v>
      </c>
      <c r="I16" s="15">
        <v>0</v>
      </c>
      <c r="J16" s="61">
        <f t="shared" ref="J16:J42" si="2">10*I16</f>
        <v>0</v>
      </c>
      <c r="K16" s="61">
        <f t="shared" si="0"/>
        <v>25</v>
      </c>
      <c r="L16" s="17">
        <f t="shared" ref="L16:L41" si="3">SUM(E16:G16)</f>
        <v>1</v>
      </c>
    </row>
    <row r="17" spans="1:12" ht="19.899999999999999" customHeight="1">
      <c r="A17" s="18">
        <v>1</v>
      </c>
      <c r="B17" s="19"/>
      <c r="C17" s="19"/>
      <c r="D17" s="19"/>
      <c r="E17" s="19"/>
      <c r="F17" s="19"/>
      <c r="G17" s="19"/>
      <c r="H17" s="62">
        <f t="shared" si="1"/>
        <v>0</v>
      </c>
      <c r="I17" s="20"/>
      <c r="J17" s="62">
        <f t="shared" si="2"/>
        <v>0</v>
      </c>
      <c r="K17" s="73">
        <f t="shared" si="0"/>
        <v>0</v>
      </c>
      <c r="L17" s="27">
        <f t="shared" si="3"/>
        <v>0</v>
      </c>
    </row>
    <row r="18" spans="1:12" ht="19.899999999999999" customHeight="1">
      <c r="A18" s="5">
        <v>2</v>
      </c>
      <c r="B18" s="2"/>
      <c r="C18" s="2"/>
      <c r="D18" s="2"/>
      <c r="E18" s="2"/>
      <c r="F18" s="2"/>
      <c r="G18" s="2"/>
      <c r="H18" s="63">
        <f t="shared" si="1"/>
        <v>0</v>
      </c>
      <c r="I18" s="9"/>
      <c r="J18" s="63">
        <f t="shared" si="2"/>
        <v>0</v>
      </c>
      <c r="K18" s="74">
        <f t="shared" si="0"/>
        <v>0</v>
      </c>
      <c r="L18" s="28">
        <f t="shared" si="3"/>
        <v>0</v>
      </c>
    </row>
    <row r="19" spans="1:12" ht="19.899999999999999" customHeight="1">
      <c r="A19" s="5">
        <v>3</v>
      </c>
      <c r="B19" s="2"/>
      <c r="C19" s="2"/>
      <c r="D19" s="2"/>
      <c r="E19" s="2"/>
      <c r="F19" s="2"/>
      <c r="G19" s="2"/>
      <c r="H19" s="63">
        <f t="shared" si="1"/>
        <v>0</v>
      </c>
      <c r="I19" s="9"/>
      <c r="J19" s="63">
        <f t="shared" si="2"/>
        <v>0</v>
      </c>
      <c r="K19" s="74">
        <f t="shared" si="0"/>
        <v>0</v>
      </c>
      <c r="L19" s="28">
        <f t="shared" si="3"/>
        <v>0</v>
      </c>
    </row>
    <row r="20" spans="1:12" ht="19.899999999999999" customHeight="1">
      <c r="A20" s="5">
        <v>4</v>
      </c>
      <c r="B20" s="2"/>
      <c r="C20" s="2"/>
      <c r="D20" s="2"/>
      <c r="E20" s="2"/>
      <c r="F20" s="2"/>
      <c r="G20" s="2"/>
      <c r="H20" s="63">
        <f t="shared" si="1"/>
        <v>0</v>
      </c>
      <c r="I20" s="9"/>
      <c r="J20" s="63">
        <f t="shared" si="2"/>
        <v>0</v>
      </c>
      <c r="K20" s="74">
        <f t="shared" si="0"/>
        <v>0</v>
      </c>
      <c r="L20" s="28">
        <f t="shared" si="3"/>
        <v>0</v>
      </c>
    </row>
    <row r="21" spans="1:12" ht="19.899999999999999" customHeight="1">
      <c r="A21" s="5">
        <v>5</v>
      </c>
      <c r="B21" s="2"/>
      <c r="C21" s="2"/>
      <c r="D21" s="2"/>
      <c r="E21" s="2"/>
      <c r="F21" s="2"/>
      <c r="G21" s="2"/>
      <c r="H21" s="63">
        <f t="shared" si="1"/>
        <v>0</v>
      </c>
      <c r="I21" s="9"/>
      <c r="J21" s="63">
        <f t="shared" si="2"/>
        <v>0</v>
      </c>
      <c r="K21" s="74">
        <f t="shared" si="0"/>
        <v>0</v>
      </c>
      <c r="L21" s="28">
        <f t="shared" si="3"/>
        <v>0</v>
      </c>
    </row>
    <row r="22" spans="1:12" ht="19.899999999999999" customHeight="1">
      <c r="A22" s="5">
        <v>6</v>
      </c>
      <c r="B22" s="2"/>
      <c r="C22" s="2"/>
      <c r="D22" s="2"/>
      <c r="E22" s="2"/>
      <c r="F22" s="2"/>
      <c r="G22" s="2"/>
      <c r="H22" s="63">
        <f t="shared" si="1"/>
        <v>0</v>
      </c>
      <c r="I22" s="9"/>
      <c r="J22" s="63">
        <f t="shared" si="2"/>
        <v>0</v>
      </c>
      <c r="K22" s="74">
        <f t="shared" si="0"/>
        <v>0</v>
      </c>
      <c r="L22" s="28">
        <f t="shared" si="3"/>
        <v>0</v>
      </c>
    </row>
    <row r="23" spans="1:12" ht="19.899999999999999" customHeight="1">
      <c r="A23" s="5">
        <v>7</v>
      </c>
      <c r="B23" s="2"/>
      <c r="C23" s="2"/>
      <c r="D23" s="2"/>
      <c r="E23" s="2"/>
      <c r="F23" s="2"/>
      <c r="G23" s="2"/>
      <c r="H23" s="63">
        <f t="shared" si="1"/>
        <v>0</v>
      </c>
      <c r="I23" s="9"/>
      <c r="J23" s="63">
        <f t="shared" si="2"/>
        <v>0</v>
      </c>
      <c r="K23" s="74">
        <f t="shared" si="0"/>
        <v>0</v>
      </c>
      <c r="L23" s="28">
        <f t="shared" si="3"/>
        <v>0</v>
      </c>
    </row>
    <row r="24" spans="1:12" ht="19.899999999999999" customHeight="1">
      <c r="A24" s="5">
        <v>8</v>
      </c>
      <c r="B24" s="2"/>
      <c r="C24" s="2"/>
      <c r="D24" s="2"/>
      <c r="E24" s="2"/>
      <c r="F24" s="2"/>
      <c r="G24" s="2"/>
      <c r="H24" s="63">
        <f t="shared" si="1"/>
        <v>0</v>
      </c>
      <c r="I24" s="9"/>
      <c r="J24" s="63">
        <f t="shared" si="2"/>
        <v>0</v>
      </c>
      <c r="K24" s="74">
        <f t="shared" si="0"/>
        <v>0</v>
      </c>
      <c r="L24" s="28">
        <f t="shared" si="3"/>
        <v>0</v>
      </c>
    </row>
    <row r="25" spans="1:12" ht="19.899999999999999" customHeight="1">
      <c r="A25" s="5">
        <v>9</v>
      </c>
      <c r="B25" s="2"/>
      <c r="C25" s="2"/>
      <c r="D25" s="2"/>
      <c r="E25" s="2"/>
      <c r="F25" s="2"/>
      <c r="G25" s="2"/>
      <c r="H25" s="63">
        <f t="shared" si="1"/>
        <v>0</v>
      </c>
      <c r="I25" s="9"/>
      <c r="J25" s="63">
        <f t="shared" si="2"/>
        <v>0</v>
      </c>
      <c r="K25" s="74">
        <f t="shared" si="0"/>
        <v>0</v>
      </c>
      <c r="L25" s="28">
        <f t="shared" si="3"/>
        <v>0</v>
      </c>
    </row>
    <row r="26" spans="1:12" ht="19.899999999999999" customHeight="1">
      <c r="A26" s="5">
        <v>10</v>
      </c>
      <c r="B26" s="2"/>
      <c r="C26" s="2"/>
      <c r="D26" s="2"/>
      <c r="E26" s="2"/>
      <c r="F26" s="2"/>
      <c r="G26" s="2"/>
      <c r="H26" s="63">
        <f t="shared" si="1"/>
        <v>0</v>
      </c>
      <c r="I26" s="9"/>
      <c r="J26" s="63">
        <f t="shared" si="2"/>
        <v>0</v>
      </c>
      <c r="K26" s="74">
        <f t="shared" si="0"/>
        <v>0</v>
      </c>
      <c r="L26" s="28">
        <f t="shared" si="3"/>
        <v>0</v>
      </c>
    </row>
    <row r="27" spans="1:12" ht="19.899999999999999" customHeight="1">
      <c r="A27" s="5">
        <v>11</v>
      </c>
      <c r="B27" s="2"/>
      <c r="C27" s="2"/>
      <c r="D27" s="2"/>
      <c r="E27" s="2"/>
      <c r="F27" s="2"/>
      <c r="G27" s="2"/>
      <c r="H27" s="63">
        <f t="shared" si="1"/>
        <v>0</v>
      </c>
      <c r="I27" s="9"/>
      <c r="J27" s="63">
        <f t="shared" si="2"/>
        <v>0</v>
      </c>
      <c r="K27" s="74">
        <f t="shared" si="0"/>
        <v>0</v>
      </c>
      <c r="L27" s="28">
        <f t="shared" si="3"/>
        <v>0</v>
      </c>
    </row>
    <row r="28" spans="1:12" ht="19.899999999999999" customHeight="1">
      <c r="A28" s="5">
        <v>12</v>
      </c>
      <c r="B28" s="2"/>
      <c r="C28" s="2"/>
      <c r="D28" s="2"/>
      <c r="E28" s="2"/>
      <c r="F28" s="2"/>
      <c r="G28" s="2"/>
      <c r="H28" s="63">
        <f t="shared" si="1"/>
        <v>0</v>
      </c>
      <c r="I28" s="9"/>
      <c r="J28" s="63">
        <f t="shared" si="2"/>
        <v>0</v>
      </c>
      <c r="K28" s="74">
        <f t="shared" si="0"/>
        <v>0</v>
      </c>
      <c r="L28" s="28">
        <f t="shared" si="3"/>
        <v>0</v>
      </c>
    </row>
    <row r="29" spans="1:12" ht="19.899999999999999" customHeight="1">
      <c r="A29" s="5">
        <v>13</v>
      </c>
      <c r="B29" s="2"/>
      <c r="C29" s="2"/>
      <c r="D29" s="2"/>
      <c r="E29" s="2"/>
      <c r="F29" s="2"/>
      <c r="G29" s="2"/>
      <c r="H29" s="63">
        <f t="shared" si="1"/>
        <v>0</v>
      </c>
      <c r="I29" s="9"/>
      <c r="J29" s="63">
        <f t="shared" si="2"/>
        <v>0</v>
      </c>
      <c r="K29" s="74">
        <f t="shared" si="0"/>
        <v>0</v>
      </c>
      <c r="L29" s="28">
        <f t="shared" si="3"/>
        <v>0</v>
      </c>
    </row>
    <row r="30" spans="1:12" ht="19.899999999999999" customHeight="1">
      <c r="A30" s="5">
        <v>14</v>
      </c>
      <c r="B30" s="2"/>
      <c r="C30" s="2"/>
      <c r="D30" s="2"/>
      <c r="E30" s="2"/>
      <c r="F30" s="2"/>
      <c r="G30" s="2"/>
      <c r="H30" s="63">
        <f t="shared" si="1"/>
        <v>0</v>
      </c>
      <c r="I30" s="9"/>
      <c r="J30" s="63">
        <f t="shared" si="2"/>
        <v>0</v>
      </c>
      <c r="K30" s="74">
        <f t="shared" si="0"/>
        <v>0</v>
      </c>
      <c r="L30" s="28">
        <f t="shared" si="3"/>
        <v>0</v>
      </c>
    </row>
    <row r="31" spans="1:12" ht="19.899999999999999" customHeight="1">
      <c r="A31" s="5">
        <v>15</v>
      </c>
      <c r="B31" s="2"/>
      <c r="C31" s="2"/>
      <c r="D31" s="2"/>
      <c r="E31" s="2"/>
      <c r="F31" s="2"/>
      <c r="G31" s="2"/>
      <c r="H31" s="63">
        <f t="shared" si="1"/>
        <v>0</v>
      </c>
      <c r="I31" s="9"/>
      <c r="J31" s="63">
        <f t="shared" si="2"/>
        <v>0</v>
      </c>
      <c r="K31" s="74">
        <f t="shared" si="0"/>
        <v>0</v>
      </c>
      <c r="L31" s="28">
        <f t="shared" si="3"/>
        <v>0</v>
      </c>
    </row>
    <row r="32" spans="1:12" ht="19.899999999999999" customHeight="1">
      <c r="A32" s="5">
        <v>16</v>
      </c>
      <c r="B32" s="2"/>
      <c r="C32" s="2"/>
      <c r="D32" s="2"/>
      <c r="E32" s="2"/>
      <c r="F32" s="2"/>
      <c r="G32" s="2"/>
      <c r="H32" s="63">
        <f t="shared" si="1"/>
        <v>0</v>
      </c>
      <c r="I32" s="9"/>
      <c r="J32" s="63">
        <f t="shared" si="2"/>
        <v>0</v>
      </c>
      <c r="K32" s="74">
        <f t="shared" si="0"/>
        <v>0</v>
      </c>
      <c r="L32" s="28">
        <f t="shared" si="3"/>
        <v>0</v>
      </c>
    </row>
    <row r="33" spans="1:12" ht="19.899999999999999" customHeight="1">
      <c r="A33" s="5">
        <v>17</v>
      </c>
      <c r="B33" s="2"/>
      <c r="C33" s="2"/>
      <c r="D33" s="2"/>
      <c r="E33" s="2"/>
      <c r="F33" s="2"/>
      <c r="G33" s="2"/>
      <c r="H33" s="63">
        <f t="shared" si="1"/>
        <v>0</v>
      </c>
      <c r="I33" s="9"/>
      <c r="J33" s="63">
        <f t="shared" si="2"/>
        <v>0</v>
      </c>
      <c r="K33" s="74">
        <f t="shared" si="0"/>
        <v>0</v>
      </c>
      <c r="L33" s="28">
        <f t="shared" si="3"/>
        <v>0</v>
      </c>
    </row>
    <row r="34" spans="1:12" ht="19.899999999999999" customHeight="1">
      <c r="A34" s="5">
        <v>18</v>
      </c>
      <c r="B34" s="2"/>
      <c r="C34" s="2"/>
      <c r="D34" s="2"/>
      <c r="E34" s="2"/>
      <c r="F34" s="2"/>
      <c r="G34" s="2"/>
      <c r="H34" s="63">
        <f t="shared" si="1"/>
        <v>0</v>
      </c>
      <c r="I34" s="9"/>
      <c r="J34" s="63">
        <f t="shared" si="2"/>
        <v>0</v>
      </c>
      <c r="K34" s="74">
        <f t="shared" si="0"/>
        <v>0</v>
      </c>
      <c r="L34" s="28">
        <f t="shared" si="3"/>
        <v>0</v>
      </c>
    </row>
    <row r="35" spans="1:12" ht="19.899999999999999" customHeight="1">
      <c r="A35" s="5">
        <v>19</v>
      </c>
      <c r="B35" s="2"/>
      <c r="C35" s="2"/>
      <c r="D35" s="2"/>
      <c r="E35" s="2"/>
      <c r="F35" s="2"/>
      <c r="G35" s="2"/>
      <c r="H35" s="63">
        <f t="shared" si="1"/>
        <v>0</v>
      </c>
      <c r="I35" s="9"/>
      <c r="J35" s="63">
        <f t="shared" si="2"/>
        <v>0</v>
      </c>
      <c r="K35" s="74">
        <f t="shared" si="0"/>
        <v>0</v>
      </c>
      <c r="L35" s="28">
        <f t="shared" si="3"/>
        <v>0</v>
      </c>
    </row>
    <row r="36" spans="1:12" ht="19.899999999999999" customHeight="1">
      <c r="A36" s="31">
        <v>20</v>
      </c>
      <c r="B36" s="32"/>
      <c r="C36" s="32"/>
      <c r="D36" s="32"/>
      <c r="E36" s="32"/>
      <c r="F36" s="32"/>
      <c r="G36" s="32"/>
      <c r="H36" s="64">
        <f t="shared" si="1"/>
        <v>0</v>
      </c>
      <c r="I36" s="33"/>
      <c r="J36" s="64">
        <f t="shared" si="2"/>
        <v>0</v>
      </c>
      <c r="K36" s="75">
        <f t="shared" si="0"/>
        <v>0</v>
      </c>
      <c r="L36" s="34">
        <f t="shared" si="3"/>
        <v>0</v>
      </c>
    </row>
    <row r="37" spans="1:12" ht="19.899999999999999" customHeight="1">
      <c r="A37" s="5">
        <v>21</v>
      </c>
      <c r="B37" s="2"/>
      <c r="C37" s="2"/>
      <c r="D37" s="2"/>
      <c r="E37" s="2"/>
      <c r="F37" s="2"/>
      <c r="G37" s="2"/>
      <c r="H37" s="65">
        <f t="shared" si="1"/>
        <v>0</v>
      </c>
      <c r="I37" s="2"/>
      <c r="J37" s="70">
        <f t="shared" si="2"/>
        <v>0</v>
      </c>
      <c r="K37" s="75">
        <f t="shared" si="0"/>
        <v>0</v>
      </c>
      <c r="L37" s="34">
        <f t="shared" si="3"/>
        <v>0</v>
      </c>
    </row>
    <row r="38" spans="1:12" ht="19.899999999999999" customHeight="1">
      <c r="A38" s="5">
        <v>22</v>
      </c>
      <c r="B38" s="2"/>
      <c r="C38" s="2"/>
      <c r="D38" s="2"/>
      <c r="E38" s="2"/>
      <c r="F38" s="2"/>
      <c r="G38" s="2"/>
      <c r="H38" s="65">
        <f t="shared" si="1"/>
        <v>0</v>
      </c>
      <c r="I38" s="2"/>
      <c r="J38" s="70">
        <f t="shared" si="2"/>
        <v>0</v>
      </c>
      <c r="K38" s="75">
        <f t="shared" si="0"/>
        <v>0</v>
      </c>
      <c r="L38" s="34">
        <f t="shared" si="3"/>
        <v>0</v>
      </c>
    </row>
    <row r="39" spans="1:12" ht="19.899999999999999" customHeight="1">
      <c r="A39" s="5">
        <v>23</v>
      </c>
      <c r="B39" s="2"/>
      <c r="C39" s="2"/>
      <c r="D39" s="2"/>
      <c r="E39" s="2"/>
      <c r="F39" s="2"/>
      <c r="G39" s="2"/>
      <c r="H39" s="65">
        <f t="shared" si="1"/>
        <v>0</v>
      </c>
      <c r="I39" s="2"/>
      <c r="J39" s="70">
        <f t="shared" si="2"/>
        <v>0</v>
      </c>
      <c r="K39" s="75">
        <f t="shared" si="0"/>
        <v>0</v>
      </c>
      <c r="L39" s="34">
        <f t="shared" si="3"/>
        <v>0</v>
      </c>
    </row>
    <row r="40" spans="1:12" ht="19.899999999999999" customHeight="1">
      <c r="A40" s="5">
        <v>24</v>
      </c>
      <c r="B40" s="2"/>
      <c r="C40" s="2"/>
      <c r="D40" s="2"/>
      <c r="E40" s="2"/>
      <c r="F40" s="2"/>
      <c r="G40" s="2"/>
      <c r="H40" s="65">
        <f t="shared" si="1"/>
        <v>0</v>
      </c>
      <c r="I40" s="2"/>
      <c r="J40" s="70">
        <f t="shared" si="2"/>
        <v>0</v>
      </c>
      <c r="K40" s="75">
        <f t="shared" si="0"/>
        <v>0</v>
      </c>
      <c r="L40" s="34">
        <f t="shared" si="3"/>
        <v>0</v>
      </c>
    </row>
    <row r="41" spans="1:12" ht="19.899999999999999" customHeight="1" thickBot="1">
      <c r="A41" s="37">
        <v>25</v>
      </c>
      <c r="B41" s="4"/>
      <c r="C41" s="4"/>
      <c r="D41" s="35"/>
      <c r="E41" s="35"/>
      <c r="G41" s="36"/>
      <c r="H41" s="66">
        <f t="shared" si="1"/>
        <v>0</v>
      </c>
      <c r="I41" s="36"/>
      <c r="J41" s="66">
        <f t="shared" si="2"/>
        <v>0</v>
      </c>
      <c r="K41" s="75">
        <f t="shared" si="0"/>
        <v>0</v>
      </c>
      <c r="L41" s="34">
        <f t="shared" si="3"/>
        <v>0</v>
      </c>
    </row>
    <row r="42" spans="1:12" ht="19.899999999999999" customHeight="1" thickTop="1" thickBot="1">
      <c r="A42" s="46" t="s">
        <v>4</v>
      </c>
      <c r="B42" s="47"/>
      <c r="C42" s="47"/>
      <c r="D42" s="48"/>
      <c r="E42" s="24">
        <f>SUM(E17:E36)</f>
        <v>0</v>
      </c>
      <c r="F42" s="49">
        <f>SUM(F17:F36)</f>
        <v>0</v>
      </c>
      <c r="G42" s="25">
        <f>SUM(G17:G36)</f>
        <v>0</v>
      </c>
      <c r="H42" s="77">
        <f t="shared" si="1"/>
        <v>0</v>
      </c>
      <c r="I42" s="78">
        <f>SUM(I17:I36)</f>
        <v>0</v>
      </c>
      <c r="J42" s="71">
        <f t="shared" si="2"/>
        <v>0</v>
      </c>
      <c r="K42" s="76">
        <f>SUM(K17:K41)</f>
        <v>0</v>
      </c>
      <c r="L42" s="26">
        <f>SUM(L17:L41)</f>
        <v>0</v>
      </c>
    </row>
    <row r="43" spans="1:12" ht="19.899999999999999" customHeight="1">
      <c r="A43" s="29"/>
    </row>
    <row r="44" spans="1:12" ht="19.899999999999999" customHeight="1">
      <c r="A44" s="29"/>
    </row>
    <row r="45" spans="1:12">
      <c r="A45" s="41" t="s">
        <v>26</v>
      </c>
    </row>
    <row r="46" spans="1:12">
      <c r="A46" s="41"/>
    </row>
    <row r="47" spans="1:12" ht="14">
      <c r="A47" s="39" t="s">
        <v>34</v>
      </c>
    </row>
    <row r="48" spans="1:12" ht="14">
      <c r="A48" s="39" t="s">
        <v>28</v>
      </c>
    </row>
    <row r="49" spans="1:1" ht="14">
      <c r="A49" s="40" t="s">
        <v>16</v>
      </c>
    </row>
    <row r="50" spans="1:1" ht="14">
      <c r="A50" s="39"/>
    </row>
    <row r="51" spans="1:1">
      <c r="A51" s="1" t="s">
        <v>37</v>
      </c>
    </row>
    <row r="52" spans="1:1">
      <c r="A52" s="1" t="s">
        <v>29</v>
      </c>
    </row>
    <row r="53" spans="1:1" ht="14">
      <c r="A53" s="39" t="s">
        <v>41</v>
      </c>
    </row>
    <row r="54" spans="1:1" ht="14">
      <c r="A54" s="39"/>
    </row>
    <row r="55" spans="1:1" ht="14">
      <c r="A55" s="39" t="s">
        <v>22</v>
      </c>
    </row>
    <row r="56" spans="1:1" ht="14">
      <c r="A56" s="39" t="s">
        <v>38</v>
      </c>
    </row>
    <row r="57" spans="1:1" ht="14">
      <c r="A57" s="39" t="s">
        <v>19</v>
      </c>
    </row>
    <row r="58" spans="1:1" ht="14">
      <c r="A58" s="39" t="s">
        <v>39</v>
      </c>
    </row>
    <row r="59" spans="1:1" ht="14">
      <c r="A59" s="39"/>
    </row>
    <row r="60" spans="1:1" ht="14">
      <c r="A60" s="39" t="s">
        <v>23</v>
      </c>
    </row>
    <row r="61" spans="1:1" ht="14">
      <c r="A61" s="39" t="s">
        <v>24</v>
      </c>
    </row>
    <row r="62" spans="1:1" ht="14">
      <c r="A62" s="39" t="s">
        <v>25</v>
      </c>
    </row>
    <row r="63" spans="1:1" ht="14">
      <c r="A63" s="39"/>
    </row>
    <row r="64" spans="1:1" ht="14">
      <c r="A64" s="39" t="s">
        <v>20</v>
      </c>
    </row>
    <row r="65" spans="1:1">
      <c r="A65" s="50" t="s">
        <v>36</v>
      </c>
    </row>
    <row r="66" spans="1:1" ht="14">
      <c r="A66" s="39" t="s">
        <v>21</v>
      </c>
    </row>
    <row r="67" spans="1:1" ht="14">
      <c r="A67" s="39" t="s">
        <v>40</v>
      </c>
    </row>
    <row r="68" spans="1:1" ht="14">
      <c r="A68" s="39"/>
    </row>
    <row r="69" spans="1:1" ht="14">
      <c r="A69" s="39"/>
    </row>
  </sheetData>
  <mergeCells count="7">
    <mergeCell ref="E13:H13"/>
    <mergeCell ref="I13:J13"/>
    <mergeCell ref="B1:I1"/>
    <mergeCell ref="A9:I9"/>
    <mergeCell ref="D3:G3"/>
    <mergeCell ref="D5:G5"/>
    <mergeCell ref="D7:G7"/>
  </mergeCells>
  <phoneticPr fontId="18"/>
  <hyperlinks>
    <hyperlink ref="A49" r:id="rId1" xr:uid="{E2B75F20-F301-4E22-8240-FAC19F8363A5}"/>
  </hyperlinks>
  <pageMargins left="0.25" right="0.25" top="0.75" bottom="0.75" header="0.3" footer="0.3"/>
  <pageSetup scale="54" orientation="portrait" r:id="rId2"/>
  <colBreaks count="1" manualBreakCount="1">
    <brk id="12" max="1048575" man="1"/>
  </col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Participant List ＆ Raffle Order</vt:lpstr>
      <vt:lpstr>'Participant List ＆ Raffle Order'!Print_Area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Takako Yoshino</dc:creator>
  <cp:lastModifiedBy>Kazumi Gaulding</cp:lastModifiedBy>
  <cp:lastPrinted>2023-03-02T20:59:45Z</cp:lastPrinted>
  <dcterms:created xsi:type="dcterms:W3CDTF">2023-01-18T05:01:13Z</dcterms:created>
  <dcterms:modified xsi:type="dcterms:W3CDTF">2023-03-03T15:21:43Z</dcterms:modified>
</cp:coreProperties>
</file>